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80_DKR_SAM_PRAC_CYT\"/>
    </mc:Choice>
  </mc:AlternateContent>
  <xr:revisionPtr revIDLastSave="0" documentId="13_ncr:1_{A78F8458-6868-44C0-B822-888CF7627C9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wzór!$A$2:$G$33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G20" i="2"/>
  <c r="F21" i="2"/>
  <c r="G21" i="2"/>
  <c r="F22" i="2"/>
  <c r="G22" i="2"/>
  <c r="F19" i="2"/>
  <c r="G19" i="2"/>
  <c r="F24" i="2"/>
  <c r="G24" i="2"/>
  <c r="F25" i="2"/>
  <c r="G25" i="2"/>
  <c r="G23" i="2"/>
  <c r="F23" i="2"/>
  <c r="F26" i="2" l="1"/>
</calcChain>
</file>

<file path=xl/sharedStrings.xml><?xml version="1.0" encoding="utf-8"?>
<sst xmlns="http://schemas.openxmlformats.org/spreadsheetml/2006/main" count="42" uniqueCount="42">
  <si>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</si>
  <si>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</si>
  <si>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</si>
  <si>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</si>
  <si>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</si>
  <si>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</si>
  <si>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</si>
  <si>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</si>
  <si>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</si>
  <si>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</si>
  <si>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</si>
  <si>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</si>
  <si>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</si>
  <si>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</si>
  <si>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</si>
  <si>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</si>
  <si>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</si>
  <si>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</si>
  <si>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</si>
  <si>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</si>
  <si>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</si>
  <si>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</si>
  <si>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Wymagania wobec Przyjmującego zamówienie: </t>
  </si>
  <si>
    <t>podpis Oferenta</t>
  </si>
  <si>
    <t>…..........................................................</t>
  </si>
  <si>
    <t xml:space="preserve">    5. Polisa OC</t>
  </si>
  <si>
    <t>Zadanie nr 1 - udzielanie świadczeń zdrowotnych w zakresie badań cytogenetycznych w  Samodzielnej Pracowni Cytogenetyki Narodowego Instytutu Onkologii im. Marii Skłodowskiej - Curie - Państwowego Instytutu Badawczego (NIO – PIB)</t>
  </si>
  <si>
    <t>1.  Diagnosta z aktualnym prawem wykonywania zawodu</t>
  </si>
  <si>
    <t xml:space="preserve">2.  Tytuł specjalisty Laboratoryjnej Genetyki Medycznej                                                                                                                                 </t>
  </si>
  <si>
    <t xml:space="preserve">3. Co najmniej 5-letnie doświadczenie w cytogenetyce hematoonkologicznej </t>
  </si>
  <si>
    <t>4. Wykształcenie biologiczne</t>
  </si>
  <si>
    <t>2. Analiza kariotypowa</t>
  </si>
  <si>
    <t>3. Analiza badań FISH</t>
  </si>
  <si>
    <t>4. Sprawdzanie i autoryzacja wyników badań kariotyppwych i FISH</t>
  </si>
  <si>
    <t>1. 319-001 Kariotyp komórek nowotworowych</t>
  </si>
  <si>
    <t>2. 319-002 Status genu metodąfish (bez hodowli in vitro)</t>
  </si>
  <si>
    <t>3. 319-004 Status genu metodą fish (na skrawkach parafinowych)</t>
  </si>
  <si>
    <t>4. 319-006 Czynniki prognostyczne w CLL/SLL metodą fish (panel: TP53, ATM, 13q14, cep-12)</t>
  </si>
  <si>
    <t>5. 319-007 Czynniki prognostyczne w szpiczaku plazmocytowym metodą cig-fish lub t-fish (panel rozszerzony: TP53, IGH/FGFR3, IGH/MAF.</t>
  </si>
  <si>
    <t>7. 319-009 Czynniki prognostyczne w szpiczaku plazmocytowym metodą cig-fish lub t-fish (rozszerzenie - każda kolejna sonda genowa lub 3 sondy centrometrowe)</t>
  </si>
  <si>
    <t>6. 319-008 Czynniki prognostyczne w szpiczaku plazmocytowym metodą cig-fish lub t-fish (panel podstawowy: TP53, 1g/1p)</t>
  </si>
  <si>
    <t>Załącznik nr 1 do Ogłoszenia konursowego KO-80/24/DKR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</si>
</sst>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_ ;[Red]\-#,##0\ "/>
    <numFmt numFmtId="166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4" fillId="2" borderId="36" xfId="0" applyFont="1" applyFill="1" applyBorder="1" applyAlignment="1" applyProtection="1">
      <alignment horizontal="right" vertical="center" wrapText="1" indent="1"/>
    </xf>
    <xf numFmtId="0" fontId="18" fillId="2" borderId="4" xfId="0" applyFont="1" applyFill="1" applyBorder="1" applyAlignment="1" applyProtection="1">
      <alignment horizontal="right" vertical="center" wrapText="1" indent="1"/>
    </xf>
    <xf numFmtId="0" fontId="4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 indent="1"/>
    </xf>
    <xf numFmtId="164" fontId="5" fillId="3" borderId="0" xfId="0" applyNumberFormat="1" applyFont="1" applyFill="1" applyBorder="1" applyAlignment="1" applyProtection="1">
      <alignment horizontal="center" vertical="center" wrapText="1"/>
    </xf>
    <xf numFmtId="164" fontId="5" fillId="3" borderId="0" xfId="0" applyNumberFormat="1" applyFont="1" applyFill="1" applyBorder="1" applyAlignment="1" applyProtection="1">
      <alignment horizontal="right" vertical="center" wrapTex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37" xfId="0" applyBorder="1" applyAlignment="1">
      <alignment wrapText="1"/>
    </xf>
    <xf numFmtId="0" fontId="2" fillId="2" borderId="37" xfId="0" applyFont="1" applyFill="1" applyBorder="1" applyAlignment="1" applyProtection="1">
      <alignment vertical="center" wrapText="1"/>
    </xf>
    <xf numFmtId="0" fontId="0" fillId="0" borderId="38" xfId="0" applyBorder="1" applyAlignment="1">
      <alignment wrapText="1"/>
    </xf>
    <xf numFmtId="0" fontId="3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right" vertical="center" wrapText="1" indent="1"/>
    </xf>
    <xf numFmtId="164" fontId="5" fillId="3" borderId="43" xfId="0" applyNumberFormat="1" applyFont="1" applyFill="1" applyBorder="1" applyAlignment="1" applyProtection="1">
      <alignment horizontal="center" vertical="center" wrapText="1"/>
    </xf>
    <xf numFmtId="164" fontId="5" fillId="3" borderId="44" xfId="0" applyNumberFormat="1" applyFont="1" applyFill="1" applyBorder="1" applyAlignment="1" applyProtection="1">
      <alignment horizontal="center" vertical="center" wrapText="1"/>
    </xf>
    <xf numFmtId="165" fontId="19" fillId="0" borderId="45" xfId="1" applyNumberFormat="1" applyBorder="1" applyAlignment="1">
      <alignment horizontal="center"/>
    </xf>
    <xf numFmtId="166" fontId="19" fillId="0" borderId="45" xfId="1" applyNumberFormat="1" applyBorder="1" applyAlignment="1">
      <alignment horizontal="right"/>
    </xf>
    <xf numFmtId="164" fontId="5" fillId="3" borderId="45" xfId="0" applyNumberFormat="1" applyFont="1" applyFill="1" applyBorder="1" applyAlignment="1" applyProtection="1">
      <alignment horizontal="center" vertical="center" wrapText="1"/>
    </xf>
    <xf numFmtId="1" fontId="5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0" fontId="3" fillId="2" borderId="3" xfId="0" applyFont="1" applyFill="1" applyBorder="1" applyAlignment="1" applyProtection="1">
      <alignment horizontal="right" vertical="center" wrapText="1" indent="1"/>
    </xf>
    <xf numFmtId="0" fontId="1" fillId="0" borderId="11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right" vertical="center" wrapText="1" indent="1"/>
    </xf>
    <xf numFmtId="1" fontId="5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3" borderId="14" xfId="0" quotePrefix="1" applyNumberFormat="1" applyFont="1" applyFill="1" applyBorder="1" applyAlignment="1" applyProtection="1">
      <alignment horizontal="left" vertical="center" wrapText="1" indent="1"/>
    </xf>
    <xf numFmtId="1" fontId="5" fillId="3" borderId="15" xfId="0" quotePrefix="1" applyNumberFormat="1" applyFont="1" applyFill="1" applyBorder="1" applyAlignment="1" applyProtection="1">
      <alignment horizontal="left" vertical="center" wrapText="1" indent="1"/>
    </xf>
    <xf numFmtId="1" fontId="5" fillId="3" borderId="16" xfId="0" quotePrefix="1" applyNumberFormat="1" applyFont="1" applyFill="1" applyBorder="1" applyAlignment="1" applyProtection="1">
      <alignment horizontal="left" vertical="center" wrapText="1" indent="1"/>
    </xf>
    <xf numFmtId="1" fontId="3" fillId="3" borderId="25" xfId="0" quotePrefix="1" applyNumberFormat="1" applyFont="1" applyFill="1" applyBorder="1" applyAlignment="1" applyProtection="1">
      <alignment horizontal="center" vertical="center" wrapTex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1" fontId="3" fillId="3" borderId="27" xfId="0" quotePrefix="1" applyNumberFormat="1" applyFont="1" applyFill="1" applyBorder="1" applyAlignment="1" applyProtection="1">
      <alignment horizontal="center" vertical="center" wrapTex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1" fontId="3" fillId="3" borderId="30" xfId="0" quotePrefix="1" applyNumberFormat="1" applyFont="1" applyFill="1" applyBorder="1" applyAlignment="1" applyProtection="1">
      <alignment horizontal="center" vertical="center" wrapText="1"/>
    </xf>
    <xf numFmtId="1" fontId="3" fillId="3" borderId="31" xfId="0" quotePrefix="1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 xr:uid="{9D3801F9-467C-49B7-91A1-516D5217F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33</xdr:row>
          <xdr:rowOff>0</xdr:rowOff>
        </xdr:from>
        <xdr:to>
          <xdr:col>5</xdr:col>
          <xdr:colOff>746760</xdr:colOff>
          <xdr:row>34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33</xdr:row>
          <xdr:rowOff>0</xdr:rowOff>
        </xdr:from>
        <xdr:to>
          <xdr:col>3</xdr:col>
          <xdr:colOff>792480</xdr:colOff>
          <xdr:row>34</xdr:row>
          <xdr:rowOff>60960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9</xdr:row>
          <xdr:rowOff>152400</xdr:rowOff>
        </xdr:from>
        <xdr:to>
          <xdr:col>4</xdr:col>
          <xdr:colOff>464820</xdr:colOff>
          <xdr:row>10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10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10</xdr:row>
          <xdr:rowOff>22860</xdr:rowOff>
        </xdr:from>
        <xdr:to>
          <xdr:col>3</xdr:col>
          <xdr:colOff>266700</xdr:colOff>
          <xdr:row>10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</xdr:row>
          <xdr:rowOff>137160</xdr:rowOff>
        </xdr:from>
        <xdr:to>
          <xdr:col>5</xdr:col>
          <xdr:colOff>495300</xdr:colOff>
          <xdr:row>10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22860</xdr:rowOff>
        </xdr:from>
        <xdr:to>
          <xdr:col>1</xdr:col>
          <xdr:colOff>266700</xdr:colOff>
          <xdr:row>10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10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50"/>
  <sheetViews>
    <sheetView showGridLines="0" tabSelected="1" zoomScaleNormal="100" workbookViewId="0">
      <selection activeCell="C2" sqref="C2:G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5.6640625" style="1" customWidth="1"/>
    <col min="7" max="7" width="22.109375" style="1" customWidth="1"/>
    <col min="8" max="8" width="24.88671875" style="14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7.6" customHeight="1" thickBot="1" x14ac:dyDescent="0.35">
      <c r="A2" s="4" t="s">
        <v>21</v>
      </c>
      <c r="B2" s="20"/>
      <c r="C2" s="48" t="s">
        <v>41</v>
      </c>
      <c r="D2" s="48"/>
      <c r="E2" s="48"/>
      <c r="F2" s="48"/>
      <c r="G2" s="49"/>
    </row>
    <row r="3" spans="1:8" ht="25.5" customHeight="1" thickBot="1" x14ac:dyDescent="0.35"/>
    <row r="4" spans="1:8" ht="47.4" customHeight="1" x14ac:dyDescent="0.3">
      <c r="A4" s="5" t="s">
        <v>14</v>
      </c>
      <c r="B4" s="52" t="s">
        <v>26</v>
      </c>
      <c r="C4" s="53"/>
      <c r="D4" s="53"/>
      <c r="E4" s="53"/>
      <c r="F4" s="53"/>
      <c r="G4" s="54"/>
    </row>
    <row r="5" spans="1:8" ht="25.5" customHeight="1" x14ac:dyDescent="0.3">
      <c r="A5" s="55" t="s">
        <v>22</v>
      </c>
      <c r="B5" s="56" t="s">
        <v>27</v>
      </c>
      <c r="C5" s="57"/>
      <c r="D5" s="57"/>
      <c r="E5" s="57"/>
      <c r="F5" s="57"/>
      <c r="G5" s="58"/>
      <c r="H5" s="15"/>
    </row>
    <row r="6" spans="1:8" ht="25.5" customHeight="1" x14ac:dyDescent="0.3">
      <c r="A6" s="55"/>
      <c r="B6" s="59" t="s">
        <v>28</v>
      </c>
      <c r="C6" s="60"/>
      <c r="D6" s="60"/>
      <c r="E6" s="60"/>
      <c r="F6" s="60"/>
      <c r="G6" s="61"/>
    </row>
    <row r="7" spans="1:8" ht="25.5" customHeight="1" x14ac:dyDescent="0.3">
      <c r="A7" s="55"/>
      <c r="B7" s="40" t="s">
        <v>29</v>
      </c>
      <c r="C7" s="41"/>
      <c r="D7" s="41"/>
      <c r="E7" s="41"/>
      <c r="F7" s="41"/>
      <c r="G7" s="42"/>
    </row>
    <row r="8" spans="1:8" ht="25.5" customHeight="1" x14ac:dyDescent="0.3">
      <c r="A8" s="55"/>
      <c r="B8" s="40" t="s">
        <v>30</v>
      </c>
      <c r="C8" s="41"/>
      <c r="D8" s="41"/>
      <c r="E8" s="41"/>
      <c r="F8" s="41"/>
      <c r="G8" s="42"/>
    </row>
    <row r="9" spans="1:8" ht="25.5" customHeight="1" x14ac:dyDescent="0.3">
      <c r="A9" s="55"/>
      <c r="B9" s="27" t="s">
        <v>25</v>
      </c>
    </row>
    <row r="10" spans="1:8" ht="20.399999999999999" customHeight="1" x14ac:dyDescent="0.3">
      <c r="A10" s="18" t="s">
        <v>13</v>
      </c>
      <c r="B10" s="65" t="s">
        <v>4</v>
      </c>
      <c r="C10" s="66"/>
      <c r="D10" s="19" t="s">
        <v>3</v>
      </c>
      <c r="E10" s="66" t="s">
        <v>1</v>
      </c>
      <c r="F10" s="69" t="s">
        <v>6</v>
      </c>
      <c r="G10" s="43"/>
    </row>
    <row r="11" spans="1:8" ht="22.95" customHeight="1" x14ac:dyDescent="0.3">
      <c r="A11" s="6" t="s">
        <v>20</v>
      </c>
      <c r="B11" s="67" t="s">
        <v>2</v>
      </c>
      <c r="C11" s="68"/>
      <c r="D11" s="26" t="s">
        <v>5</v>
      </c>
      <c r="E11" s="68"/>
      <c r="F11" s="70"/>
      <c r="G11" s="44"/>
    </row>
    <row r="12" spans="1:8" ht="18" customHeight="1" x14ac:dyDescent="0.3">
      <c r="A12" s="50" t="s">
        <v>12</v>
      </c>
      <c r="B12" s="62" t="s">
        <v>11</v>
      </c>
      <c r="C12" s="63"/>
      <c r="D12" s="63"/>
      <c r="E12" s="63"/>
      <c r="F12" s="63"/>
      <c r="G12" s="64"/>
    </row>
    <row r="13" spans="1:8" ht="27.6" customHeight="1" x14ac:dyDescent="0.3">
      <c r="A13" s="51"/>
      <c r="B13" s="40" t="s">
        <v>31</v>
      </c>
      <c r="C13" s="41"/>
      <c r="D13" s="41"/>
      <c r="E13" s="41"/>
      <c r="F13" s="41"/>
      <c r="G13" s="42"/>
    </row>
    <row r="14" spans="1:8" ht="31.8" customHeight="1" x14ac:dyDescent="0.3">
      <c r="A14" s="51"/>
      <c r="B14" s="40" t="s">
        <v>32</v>
      </c>
      <c r="C14" s="41"/>
      <c r="D14" s="41"/>
      <c r="E14" s="41"/>
      <c r="F14" s="41"/>
      <c r="G14" s="42"/>
    </row>
    <row r="15" spans="1:8" ht="31.8" customHeight="1" thickBot="1" x14ac:dyDescent="0.35">
      <c r="A15" s="51"/>
      <c r="B15" s="40" t="s">
        <v>33</v>
      </c>
      <c r="C15" s="41"/>
      <c r="D15" s="41"/>
      <c r="E15" s="41"/>
      <c r="F15" s="41"/>
      <c r="G15" s="42"/>
    </row>
    <row r="16" spans="1:8" ht="55.5" customHeight="1" outlineLevel="1" x14ac:dyDescent="0.3">
      <c r="A16" s="7" t="s">
        <v>9</v>
      </c>
      <c r="B16" s="8" t="s">
        <v>7</v>
      </c>
      <c r="C16" s="8" t="s">
        <v>0</v>
      </c>
      <c r="D16" s="8" t="s">
        <v>19</v>
      </c>
      <c r="E16" s="8" t="s">
        <v>18</v>
      </c>
      <c r="F16" s="8" t="s">
        <v>16</v>
      </c>
      <c r="G16" s="9" t="s">
        <v>17</v>
      </c>
      <c r="H16" s="16"/>
    </row>
    <row r="17" spans="1:8" s="3" customFormat="1" ht="14.1" customHeight="1" outlineLevel="1" x14ac:dyDescent="0.3">
      <c r="A17" s="10" t="s">
        <v>15</v>
      </c>
      <c r="B17" s="11">
        <v>1</v>
      </c>
      <c r="C17" s="11">
        <v>2</v>
      </c>
      <c r="D17" s="11">
        <v>3</v>
      </c>
      <c r="E17" s="11">
        <v>4</v>
      </c>
      <c r="F17" s="11">
        <v>5</v>
      </c>
      <c r="G17" s="12">
        <v>6</v>
      </c>
      <c r="H17" s="17"/>
    </row>
    <row r="18" spans="1:8" ht="15" customHeight="1" outlineLevel="1" x14ac:dyDescent="0.3">
      <c r="A18" s="45" t="s">
        <v>8</v>
      </c>
      <c r="B18" s="46"/>
      <c r="C18" s="46"/>
      <c r="D18" s="46"/>
      <c r="E18" s="46"/>
      <c r="F18" s="46"/>
      <c r="G18" s="47"/>
    </row>
    <row r="19" spans="1:8" ht="24" customHeight="1" outlineLevel="1" x14ac:dyDescent="0.3">
      <c r="A19" s="30" t="s">
        <v>34</v>
      </c>
      <c r="B19" s="31">
        <v>1</v>
      </c>
      <c r="C19" s="37">
        <v>72</v>
      </c>
      <c r="D19" s="38"/>
      <c r="E19" s="38"/>
      <c r="F19" s="39">
        <f>C19*D19</f>
        <v>0</v>
      </c>
      <c r="G19" s="39">
        <f>G24</f>
        <v>0</v>
      </c>
    </row>
    <row r="20" spans="1:8" ht="27" customHeight="1" outlineLevel="1" x14ac:dyDescent="0.3">
      <c r="A20" s="28" t="s">
        <v>35</v>
      </c>
      <c r="B20" s="32"/>
      <c r="C20" s="37">
        <v>60</v>
      </c>
      <c r="D20" s="38"/>
      <c r="E20" s="38"/>
      <c r="F20" s="39">
        <f t="shared" ref="F20:F22" si="0">C20*D20</f>
        <v>0</v>
      </c>
      <c r="G20" s="39">
        <f t="shared" ref="G20:G22" si="1">G25</f>
        <v>0</v>
      </c>
    </row>
    <row r="21" spans="1:8" ht="25.8" customHeight="1" outlineLevel="1" x14ac:dyDescent="0.3">
      <c r="A21" s="28" t="s">
        <v>36</v>
      </c>
      <c r="B21" s="32"/>
      <c r="C21" s="37">
        <v>10</v>
      </c>
      <c r="D21" s="38"/>
      <c r="E21" s="38"/>
      <c r="F21" s="39">
        <f t="shared" si="0"/>
        <v>0</v>
      </c>
      <c r="G21" s="39">
        <f t="shared" si="1"/>
        <v>0</v>
      </c>
    </row>
    <row r="22" spans="1:8" ht="33.6" customHeight="1" outlineLevel="1" x14ac:dyDescent="0.3">
      <c r="A22" s="28" t="s">
        <v>37</v>
      </c>
      <c r="B22" s="32"/>
      <c r="C22" s="37">
        <v>50</v>
      </c>
      <c r="D22" s="38"/>
      <c r="E22" s="38"/>
      <c r="F22" s="39">
        <f t="shared" si="0"/>
        <v>0</v>
      </c>
      <c r="G22" s="39">
        <f t="shared" si="1"/>
        <v>0</v>
      </c>
    </row>
    <row r="23" spans="1:8" ht="43.2" customHeight="1" outlineLevel="1" x14ac:dyDescent="0.3">
      <c r="A23" s="28" t="s">
        <v>38</v>
      </c>
      <c r="B23" s="32"/>
      <c r="C23" s="37">
        <v>50</v>
      </c>
      <c r="D23" s="38"/>
      <c r="E23" s="38"/>
      <c r="F23" s="39">
        <f>C23*D23</f>
        <v>0</v>
      </c>
      <c r="G23" s="39">
        <f>G28</f>
        <v>0</v>
      </c>
    </row>
    <row r="24" spans="1:8" ht="31.2" customHeight="1" outlineLevel="1" x14ac:dyDescent="0.3">
      <c r="A24" s="28" t="s">
        <v>40</v>
      </c>
      <c r="B24" s="32"/>
      <c r="C24" s="37">
        <v>50</v>
      </c>
      <c r="D24" s="38"/>
      <c r="E24" s="38"/>
      <c r="F24" s="39">
        <f t="shared" ref="F24:F25" si="2">C24*D24</f>
        <v>0</v>
      </c>
      <c r="G24" s="39">
        <f t="shared" ref="G24:G25" si="3">G29</f>
        <v>0</v>
      </c>
    </row>
    <row r="25" spans="1:8" ht="45.6" customHeight="1" outlineLevel="1" x14ac:dyDescent="0.3">
      <c r="A25" s="28" t="s">
        <v>39</v>
      </c>
      <c r="B25" s="33"/>
      <c r="C25" s="37">
        <v>50</v>
      </c>
      <c r="D25" s="38"/>
      <c r="E25" s="38"/>
      <c r="F25" s="39">
        <f t="shared" si="2"/>
        <v>0</v>
      </c>
      <c r="G25" s="39">
        <f t="shared" si="3"/>
        <v>0</v>
      </c>
    </row>
    <row r="26" spans="1:8" ht="36" customHeight="1" outlineLevel="1" x14ac:dyDescent="0.3">
      <c r="A26" s="13"/>
      <c r="B26" s="29"/>
      <c r="C26" s="29"/>
      <c r="D26" s="29"/>
      <c r="E26" s="34" t="s">
        <v>10</v>
      </c>
      <c r="F26" s="35">
        <f>SUM(F19:F19)</f>
        <v>0</v>
      </c>
      <c r="G26" s="36"/>
    </row>
    <row r="27" spans="1:8" ht="22.95" customHeight="1" outlineLevel="1" x14ac:dyDescent="0.3">
      <c r="A27" s="21"/>
      <c r="B27" s="22"/>
      <c r="C27" s="22"/>
      <c r="D27" s="22"/>
      <c r="E27" s="23"/>
      <c r="F27" s="24"/>
      <c r="G27" s="25"/>
    </row>
    <row r="28" spans="1:8" ht="28.2" customHeight="1" outlineLevel="1" x14ac:dyDescent="0.3">
      <c r="A28" s="21"/>
      <c r="B28" s="22"/>
      <c r="C28" s="22"/>
      <c r="D28" s="22"/>
      <c r="E28" s="23"/>
      <c r="F28" s="24" t="s">
        <v>24</v>
      </c>
      <c r="G28" s="25"/>
    </row>
    <row r="29" spans="1:8" ht="24" customHeight="1" outlineLevel="1" x14ac:dyDescent="0.3">
      <c r="A29" s="21"/>
      <c r="B29" s="22"/>
      <c r="C29" s="22"/>
      <c r="D29" s="22"/>
      <c r="E29" s="23"/>
      <c r="F29" s="24" t="s">
        <v>23</v>
      </c>
      <c r="G29" s="25"/>
    </row>
    <row r="30" spans="1:8" s="2" customFormat="1" ht="24" customHeight="1" outlineLevel="1" x14ac:dyDescent="0.3">
      <c r="H30" s="14"/>
    </row>
    <row r="31" spans="1:8" s="2" customFormat="1" ht="18.75" customHeight="1" outlineLevel="1" x14ac:dyDescent="0.3">
      <c r="H31" s="14"/>
    </row>
    <row r="32" spans="1:8" s="2" customFormat="1" ht="25.5" customHeight="1" x14ac:dyDescent="0.3">
      <c r="H32" s="14"/>
    </row>
    <row r="33" ht="24.75" customHeight="1" outlineLevel="1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</sheetData>
  <sheetProtection formatCells="0" formatColumns="0" formatRows="0" insertRows="0" insertHyperlinks="0" deleteRows="0" autoFilter="0" pivotTables="0"/>
  <mergeCells count="18">
    <mergeCell ref="A18:G18"/>
    <mergeCell ref="C2:G2"/>
    <mergeCell ref="A12:A15"/>
    <mergeCell ref="B4:G4"/>
    <mergeCell ref="A5:A9"/>
    <mergeCell ref="B5:G5"/>
    <mergeCell ref="B6:G6"/>
    <mergeCell ref="B8:G8"/>
    <mergeCell ref="B12:G12"/>
    <mergeCell ref="B10:C10"/>
    <mergeCell ref="B11:C11"/>
    <mergeCell ref="E10:E11"/>
    <mergeCell ref="F10:F11"/>
    <mergeCell ref="B14:G14"/>
    <mergeCell ref="G10:G11"/>
    <mergeCell ref="B7:G7"/>
    <mergeCell ref="B13:G13"/>
    <mergeCell ref="B15:G1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3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33</xdr:row>
                    <xdr:rowOff>0</xdr:rowOff>
                  </from>
                  <to>
                    <xdr:col>5</xdr:col>
                    <xdr:colOff>746760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617220</xdr:colOff>
                    <xdr:row>33</xdr:row>
                    <xdr:rowOff>0</xdr:rowOff>
                  </from>
                  <to>
                    <xdr:col>3</xdr:col>
                    <xdr:colOff>792480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9</xdr:row>
                    <xdr:rowOff>152400</xdr:rowOff>
                  </from>
                  <to>
                    <xdr:col>4</xdr:col>
                    <xdr:colOff>464820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10</xdr:row>
                    <xdr:rowOff>22860</xdr:rowOff>
                  </from>
                  <to>
                    <xdr:col>3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9</xdr:row>
                    <xdr:rowOff>137160</xdr:rowOff>
                  </from>
                  <to>
                    <xdr:col>5</xdr:col>
                    <xdr:colOff>495300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22860</xdr:rowOff>
                  </from>
                  <to>
                    <xdr:col>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2024-05-24T07:51:00Z</cp:lastPrinted>
  <dcterms:created xsi:type="dcterms:W3CDTF">2019-08-20T07:23:51Z</dcterms:created>
  <dcterms:modified xsi:type="dcterms:W3CDTF">2024-11-05T12:39:53Z</dcterms:modified>
  <cp:category>um. cywil-prawne</cp:category>
</cp:coreProperties>
</file>